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1560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H51"/>
  <c r="G5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G32"/>
  <c r="G43" s="1"/>
  <c r="F32"/>
  <c r="B24"/>
  <c r="A24"/>
  <c r="L23"/>
  <c r="J23"/>
  <c r="I23"/>
  <c r="H23"/>
  <c r="G23"/>
  <c r="F23"/>
  <c r="B14"/>
  <c r="A14"/>
  <c r="L13"/>
  <c r="J13"/>
  <c r="J24" s="1"/>
  <c r="I13"/>
  <c r="H13"/>
  <c r="H24" s="1"/>
  <c r="G13"/>
  <c r="G24" s="1"/>
  <c r="F13"/>
  <c r="I62" l="1"/>
  <c r="H62"/>
  <c r="G62"/>
  <c r="G196" s="1"/>
  <c r="H43"/>
  <c r="H196" s="1"/>
  <c r="F43"/>
  <c r="J196"/>
  <c r="I24"/>
  <c r="I196" s="1"/>
  <c r="L24"/>
  <c r="L196" s="1"/>
  <c r="F24"/>
  <c r="F196" l="1"/>
</calcChain>
</file>

<file path=xl/sharedStrings.xml><?xml version="1.0" encoding="utf-8"?>
<sst xmlns="http://schemas.openxmlformats.org/spreadsheetml/2006/main" count="310" uniqueCount="76">
  <si>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</si>
  <si>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</si>
  <si>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</si>
  <si>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</si>
  <si>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</si>
  <si>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</si>
  <si>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</si>
  <si>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</si>
  <si>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</si>
  <si>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</si>
  <si>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</si>
  <si>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</si>
  <si>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</si>
  <si>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</si>
  <si>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</si>
  <si>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</si>
  <si>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</si>
  <si>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</si>
  <si>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</si>
  <si>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</si>
  <si>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</si>
  <si>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</si>
  <si>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</si>
  <si>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</si>
  <si>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</si>
  <si>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</si>
  <si>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</si>
  <si>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</si>
  <si>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</si>
  <si>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</si>
  <si>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</si>
  <si>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</si>
  <si>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</si>
  <si>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</si>
  <si>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</si>
  <si>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</si>
  <si>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</si>
  <si>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</si>
  <si>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</si>
  <si>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</si>
  <si>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отварные с сыром</t>
  </si>
  <si>
    <t>Бутерброд с маслом сливочным</t>
  </si>
  <si>
    <t>Какао с молоком</t>
  </si>
  <si>
    <t>Яблоко</t>
  </si>
  <si>
    <t xml:space="preserve"> </t>
  </si>
  <si>
    <t>пр</t>
  </si>
  <si>
    <t>Чай с сахаром</t>
  </si>
  <si>
    <t>Суп с картофелем и горохом</t>
  </si>
  <si>
    <t>Хлеб пшеничный</t>
  </si>
  <si>
    <t>Слойка с фруктовой начинкой</t>
  </si>
  <si>
    <t>Тефтели 2-й вариант с картофельным пюре (отваным картофелем) с маслом сливочным</t>
  </si>
  <si>
    <t>Соус красный основной</t>
  </si>
  <si>
    <t>Сок фруктовый</t>
  </si>
  <si>
    <t>Хлеб ржаной (обогащенный)</t>
  </si>
  <si>
    <t>Суп с картофелем и рисовой крупой</t>
  </si>
  <si>
    <t>Котлеты рубленные из мяса птицы с кашей рассыпчатой с маслом сливочным</t>
  </si>
  <si>
    <t>Чай с сахаром и лимоном</t>
  </si>
  <si>
    <t>Борщ с капустой и картофелем</t>
  </si>
  <si>
    <t>Рыба, тушеная в томате с овощами с картофельным пюре (картофелем отварным) с маслом сливочным</t>
  </si>
  <si>
    <t>рассольник ленинградский</t>
  </si>
  <si>
    <t>Плов из птицы</t>
  </si>
  <si>
    <t>Овощи сезонные (помидоры)</t>
  </si>
  <si>
    <t>Компот из свежих яблок</t>
  </si>
  <si>
    <t>Суп с картофелем и макаронными изделиями</t>
  </si>
  <si>
    <t>Каша вязкая молочная из риса с маслом сливочным и сахаром</t>
  </si>
  <si>
    <t>Бутерброд с маслом сливочным и сыром</t>
  </si>
  <si>
    <t>Суп картофельный с клецками</t>
  </si>
  <si>
    <t>Котлеты, биточки мясные (особые) с макаронными изделиями отварными с маслом сливочным</t>
  </si>
  <si>
    <t>Икра свекольная</t>
  </si>
  <si>
    <t>Кнели из мяса цыпленка-бройлера с кашей рассыпчатой (из гречневой крупы)</t>
  </si>
  <si>
    <t>Компот из ягод и плодов свежемороженных</t>
  </si>
  <si>
    <t>Запеканка из творога с молоком сгущенным</t>
  </si>
  <si>
    <t>Рагу из птицы</t>
  </si>
  <si>
    <t xml:space="preserve">Огурец свежий </t>
  </si>
  <si>
    <t>Морозова Л.Н.</t>
  </si>
  <si>
    <t>МБОУ "СОШ №16" ИМОСК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</si>
</sst>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 applyProtection="1">
      <alignment horizontal="center" vertical="center"/>
      <protection locked="0"/>
    </xf>
    <xf numFmtId="2" fontId="0" fillId="4" borderId="17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23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2" fontId="0" fillId="4" borderId="24" xfId="0" applyNumberFormat="1" applyFill="1" applyBorder="1" applyAlignment="1" applyProtection="1">
      <alignment horizontal="center" vertical="center"/>
      <protection locked="0"/>
    </xf>
    <xf numFmtId="2" fontId="0" fillId="4" borderId="25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4" t="s">
        <v>75</v>
      </c>
      <c r="D1" s="75"/>
      <c r="E1" s="75"/>
      <c r="F1" s="12" t="s">
        <v>16</v>
      </c>
      <c r="G1" s="2" t="s">
        <v>17</v>
      </c>
      <c r="H1" s="76" t="s">
        <v>39</v>
      </c>
      <c r="I1" s="76"/>
      <c r="J1" s="76"/>
      <c r="K1" s="76"/>
    </row>
    <row r="2" spans="1:12" ht="18">
      <c r="A2" s="35" t="s">
        <v>6</v>
      </c>
      <c r="C2" s="2"/>
      <c r="G2" s="2" t="s">
        <v>18</v>
      </c>
      <c r="H2" s="76" t="s">
        <v>74</v>
      </c>
      <c r="I2" s="76"/>
      <c r="J2" s="76"/>
      <c r="K2" s="7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55">
        <v>200</v>
      </c>
      <c r="G6" s="53">
        <v>7.5</v>
      </c>
      <c r="H6" s="53">
        <v>12.9</v>
      </c>
      <c r="I6" s="57">
        <v>51.13</v>
      </c>
      <c r="J6" s="39">
        <v>290</v>
      </c>
      <c r="K6" s="59">
        <v>204</v>
      </c>
      <c r="L6" s="53">
        <v>39.61</v>
      </c>
    </row>
    <row r="7" spans="1:12" ht="15">
      <c r="A7" s="23"/>
      <c r="B7" s="15"/>
      <c r="C7" s="11"/>
      <c r="D7" s="6" t="s">
        <v>44</v>
      </c>
      <c r="E7" s="51" t="s">
        <v>41</v>
      </c>
      <c r="F7" s="56">
        <v>40</v>
      </c>
      <c r="G7" s="54">
        <v>6.96</v>
      </c>
      <c r="H7" s="54">
        <v>9.9600000000000009</v>
      </c>
      <c r="I7" s="58">
        <v>17.7</v>
      </c>
      <c r="J7" s="42">
        <v>153</v>
      </c>
      <c r="K7" s="60">
        <v>1</v>
      </c>
      <c r="L7" s="54">
        <v>14.08</v>
      </c>
    </row>
    <row r="8" spans="1:12" ht="15">
      <c r="A8" s="23"/>
      <c r="B8" s="15"/>
      <c r="C8" s="11"/>
      <c r="D8" s="7" t="s">
        <v>22</v>
      </c>
      <c r="E8" s="52" t="s">
        <v>42</v>
      </c>
      <c r="F8" s="56">
        <v>200</v>
      </c>
      <c r="G8" s="54">
        <v>5.8</v>
      </c>
      <c r="H8" s="54">
        <v>8.3000000000000007</v>
      </c>
      <c r="I8" s="58">
        <v>14.83</v>
      </c>
      <c r="J8" s="42">
        <v>157</v>
      </c>
      <c r="K8" s="60">
        <v>382</v>
      </c>
      <c r="L8" s="54">
        <v>17.920000000000002</v>
      </c>
    </row>
    <row r="9" spans="1:12" ht="15">
      <c r="A9" s="23"/>
      <c r="B9" s="15"/>
      <c r="C9" s="11"/>
      <c r="D9" s="7" t="s">
        <v>23</v>
      </c>
      <c r="E9" s="51" t="s">
        <v>44</v>
      </c>
      <c r="F9" s="56" t="s">
        <v>44</v>
      </c>
      <c r="G9" s="54" t="s">
        <v>44</v>
      </c>
      <c r="H9" s="54" t="s">
        <v>44</v>
      </c>
      <c r="I9" s="54" t="s">
        <v>44</v>
      </c>
      <c r="J9" s="42" t="s">
        <v>44</v>
      </c>
      <c r="K9" s="60" t="s">
        <v>44</v>
      </c>
      <c r="L9" s="54" t="s">
        <v>44</v>
      </c>
    </row>
    <row r="10" spans="1:12" ht="15">
      <c r="A10" s="23"/>
      <c r="B10" s="15"/>
      <c r="C10" s="11"/>
      <c r="D10" s="7" t="s">
        <v>24</v>
      </c>
      <c r="E10" s="41" t="s">
        <v>43</v>
      </c>
      <c r="F10" s="42">
        <v>150</v>
      </c>
      <c r="G10" s="54">
        <v>7.0000000000000007E-2</v>
      </c>
      <c r="H10" s="54">
        <v>0.02</v>
      </c>
      <c r="I10" s="54">
        <v>15</v>
      </c>
      <c r="J10" s="42">
        <v>60</v>
      </c>
      <c r="K10" s="43" t="s">
        <v>45</v>
      </c>
      <c r="L10" s="42">
        <v>13.65</v>
      </c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590</v>
      </c>
      <c r="G13" s="19">
        <f t="shared" ref="G13:J13" si="0">SUM(G6:G12)</f>
        <v>20.330000000000002</v>
      </c>
      <c r="H13" s="19">
        <f t="shared" si="0"/>
        <v>31.18</v>
      </c>
      <c r="I13" s="19">
        <f t="shared" si="0"/>
        <v>98.66</v>
      </c>
      <c r="J13" s="19">
        <f t="shared" si="0"/>
        <v>660</v>
      </c>
      <c r="K13" s="25"/>
      <c r="L13" s="19">
        <f t="shared" ref="L13" si="1">SUM(L6:L12)</f>
        <v>85.26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27</v>
      </c>
      <c r="E15" s="41" t="s">
        <v>47</v>
      </c>
      <c r="F15" s="42">
        <v>250</v>
      </c>
      <c r="G15" s="42">
        <v>5.49</v>
      </c>
      <c r="H15" s="42">
        <v>4.2699999999999996</v>
      </c>
      <c r="I15" s="42">
        <v>16.54</v>
      </c>
      <c r="J15" s="42">
        <v>148.25</v>
      </c>
      <c r="K15" s="43">
        <v>102</v>
      </c>
      <c r="L15" s="42">
        <v>7.38</v>
      </c>
    </row>
    <row r="16" spans="1:12" ht="1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>
      <c r="A18" s="23"/>
      <c r="B18" s="15"/>
      <c r="C18" s="11"/>
      <c r="D18" s="7" t="s">
        <v>30</v>
      </c>
      <c r="E18" s="41" t="s">
        <v>46</v>
      </c>
      <c r="F18" s="42">
        <v>200</v>
      </c>
      <c r="G18" s="42">
        <v>7.0000000000000007E-2</v>
      </c>
      <c r="H18" s="42">
        <v>0.02</v>
      </c>
      <c r="I18" s="42">
        <v>15</v>
      </c>
      <c r="J18" s="42">
        <v>60</v>
      </c>
      <c r="K18" s="43">
        <v>376</v>
      </c>
      <c r="L18" s="42">
        <v>2.2000000000000002</v>
      </c>
    </row>
    <row r="19" spans="1:12" ht="1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>
      <c r="A21" s="23"/>
      <c r="B21" s="15"/>
      <c r="C21" s="11"/>
      <c r="D21" s="6"/>
      <c r="E21" s="41" t="s">
        <v>48</v>
      </c>
      <c r="F21" s="42">
        <v>30</v>
      </c>
      <c r="G21" s="42">
        <v>1.58</v>
      </c>
      <c r="H21" s="42">
        <v>0.2</v>
      </c>
      <c r="I21" s="42">
        <v>9.66</v>
      </c>
      <c r="J21" s="42">
        <v>46.8</v>
      </c>
      <c r="K21" s="43" t="s">
        <v>45</v>
      </c>
      <c r="L21" s="42">
        <v>2.88</v>
      </c>
    </row>
    <row r="22" spans="1:12" ht="15">
      <c r="A22" s="23"/>
      <c r="B22" s="15"/>
      <c r="C22" s="11"/>
      <c r="D22" s="6"/>
      <c r="E22" s="41" t="s">
        <v>49</v>
      </c>
      <c r="F22" s="42">
        <v>70</v>
      </c>
      <c r="G22" s="42">
        <v>6.96</v>
      </c>
      <c r="H22" s="42">
        <v>9.9600000000000009</v>
      </c>
      <c r="I22" s="42">
        <v>17.7</v>
      </c>
      <c r="J22" s="42">
        <v>188</v>
      </c>
      <c r="K22" s="43" t="s">
        <v>45</v>
      </c>
      <c r="L22" s="42">
        <v>26</v>
      </c>
    </row>
    <row r="23" spans="1:12" ht="15">
      <c r="A23" s="24"/>
      <c r="B23" s="17"/>
      <c r="C23" s="8"/>
      <c r="D23" s="18" t="s">
        <v>33</v>
      </c>
      <c r="E23" s="9"/>
      <c r="F23" s="19">
        <f>SUM(F14:F22)</f>
        <v>550</v>
      </c>
      <c r="G23" s="19">
        <f t="shared" ref="G23:J23" si="2">SUM(G14:G22)</f>
        <v>14.100000000000001</v>
      </c>
      <c r="H23" s="19">
        <f t="shared" si="2"/>
        <v>14.45</v>
      </c>
      <c r="I23" s="19">
        <f t="shared" si="2"/>
        <v>58.900000000000006</v>
      </c>
      <c r="J23" s="19">
        <f t="shared" si="2"/>
        <v>443.05</v>
      </c>
      <c r="K23" s="25"/>
      <c r="L23" s="19">
        <f t="shared" ref="L23" si="3">SUM(L14:L22)</f>
        <v>38.46</v>
      </c>
    </row>
    <row r="24" spans="1:12" ht="15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1140</v>
      </c>
      <c r="G24" s="32">
        <f t="shared" ref="G24:J24" si="4">G13+G23</f>
        <v>34.430000000000007</v>
      </c>
      <c r="H24" s="32">
        <f t="shared" si="4"/>
        <v>45.629999999999995</v>
      </c>
      <c r="I24" s="32">
        <f t="shared" si="4"/>
        <v>157.56</v>
      </c>
      <c r="J24" s="32">
        <f t="shared" si="4"/>
        <v>1103.05</v>
      </c>
      <c r="K24" s="32"/>
      <c r="L24" s="32">
        <f t="shared" ref="L24" si="5">L13+L23</f>
        <v>123.72</v>
      </c>
    </row>
    <row r="25" spans="1:12" ht="30">
      <c r="A25" s="14">
        <v>1</v>
      </c>
      <c r="B25" s="15">
        <v>2</v>
      </c>
      <c r="C25" s="22" t="s">
        <v>20</v>
      </c>
      <c r="D25" s="5" t="s">
        <v>21</v>
      </c>
      <c r="E25" s="61" t="s">
        <v>50</v>
      </c>
      <c r="F25" s="39">
        <v>240</v>
      </c>
      <c r="G25" s="53">
        <v>11.97</v>
      </c>
      <c r="H25" s="53">
        <v>14.97</v>
      </c>
      <c r="I25" s="57">
        <v>36.69</v>
      </c>
      <c r="J25" s="53">
        <v>342</v>
      </c>
      <c r="K25" s="40">
        <v>279</v>
      </c>
      <c r="L25" s="53">
        <v>77.84</v>
      </c>
    </row>
    <row r="26" spans="1:12" ht="15">
      <c r="A26" s="14"/>
      <c r="B26" s="15"/>
      <c r="C26" s="11"/>
      <c r="D26" s="6"/>
      <c r="E26" s="51" t="s">
        <v>51</v>
      </c>
      <c r="F26" s="42">
        <v>30</v>
      </c>
      <c r="G26" s="54">
        <v>0.66</v>
      </c>
      <c r="H26" s="54">
        <v>0.1</v>
      </c>
      <c r="I26" s="58">
        <v>31.98</v>
      </c>
      <c r="J26" s="54">
        <v>25</v>
      </c>
      <c r="K26" s="43">
        <v>528</v>
      </c>
      <c r="L26" s="54">
        <v>0.91</v>
      </c>
    </row>
    <row r="27" spans="1:12" ht="15">
      <c r="A27" s="14"/>
      <c r="B27" s="15"/>
      <c r="C27" s="11"/>
      <c r="D27" s="7" t="s">
        <v>22</v>
      </c>
      <c r="E27" s="51" t="s">
        <v>52</v>
      </c>
      <c r="F27" s="42">
        <v>200</v>
      </c>
      <c r="G27" s="54">
        <v>7.0000000000000007E-2</v>
      </c>
      <c r="H27" s="54">
        <v>0.02</v>
      </c>
      <c r="I27" s="58">
        <v>15</v>
      </c>
      <c r="J27" s="54">
        <v>60</v>
      </c>
      <c r="K27" s="43">
        <v>389</v>
      </c>
      <c r="L27" s="54">
        <v>16</v>
      </c>
    </row>
    <row r="28" spans="1:12" ht="15">
      <c r="A28" s="14"/>
      <c r="B28" s="15"/>
      <c r="C28" s="11"/>
      <c r="D28" s="7" t="s">
        <v>23</v>
      </c>
      <c r="E28" s="62" t="s">
        <v>48</v>
      </c>
      <c r="F28" s="42">
        <v>30</v>
      </c>
      <c r="G28" s="64">
        <v>2.37</v>
      </c>
      <c r="H28" s="64">
        <v>0.3</v>
      </c>
      <c r="I28" s="65">
        <v>14.49</v>
      </c>
      <c r="J28" s="64">
        <v>70.2</v>
      </c>
      <c r="K28" s="43" t="s">
        <v>45</v>
      </c>
      <c r="L28" s="42">
        <v>2.88</v>
      </c>
    </row>
    <row r="29" spans="1:12" ht="15">
      <c r="A29" s="14"/>
      <c r="B29" s="15"/>
      <c r="C29" s="11"/>
      <c r="D29" s="7" t="s">
        <v>24</v>
      </c>
      <c r="E29" s="63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/>
      <c r="E30" s="63" t="s">
        <v>53</v>
      </c>
      <c r="F30" s="42">
        <v>20</v>
      </c>
      <c r="G30" s="64">
        <v>1.58</v>
      </c>
      <c r="H30" s="64">
        <v>0.2</v>
      </c>
      <c r="I30" s="65">
        <v>9.66</v>
      </c>
      <c r="J30" s="64">
        <v>46.8</v>
      </c>
      <c r="K30" s="43" t="s">
        <v>45</v>
      </c>
      <c r="L30" s="42">
        <v>2.2400000000000002</v>
      </c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16.649999999999999</v>
      </c>
      <c r="H32" s="19">
        <f t="shared" ref="H32" si="7">SUM(H25:H31)</f>
        <v>15.59</v>
      </c>
      <c r="I32" s="19">
        <f t="shared" ref="I32" si="8">SUM(I25:I31)</f>
        <v>107.82</v>
      </c>
      <c r="J32" s="19">
        <f t="shared" ref="J32:L32" si="9">SUM(J25:J31)</f>
        <v>544</v>
      </c>
      <c r="K32" s="25"/>
      <c r="L32" s="19">
        <f t="shared" si="9"/>
        <v>99.86999999999999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4"/>
      <c r="B34" s="15"/>
      <c r="C34" s="11"/>
      <c r="D34" s="7" t="s">
        <v>27</v>
      </c>
      <c r="E34" s="41" t="s">
        <v>54</v>
      </c>
      <c r="F34" s="42">
        <v>250</v>
      </c>
      <c r="G34" s="42">
        <v>7.5</v>
      </c>
      <c r="H34" s="42">
        <v>3.25</v>
      </c>
      <c r="I34" s="42">
        <v>17.25</v>
      </c>
      <c r="J34" s="42">
        <v>128.25</v>
      </c>
      <c r="K34" s="43">
        <v>102</v>
      </c>
      <c r="L34" s="42">
        <v>7.39</v>
      </c>
    </row>
    <row r="35" spans="1:12" ht="1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>
      <c r="A37" s="14"/>
      <c r="B37" s="15"/>
      <c r="C37" s="11"/>
      <c r="D37" s="7" t="s">
        <v>30</v>
      </c>
      <c r="E37" s="41" t="s">
        <v>46</v>
      </c>
      <c r="F37" s="42">
        <v>200</v>
      </c>
      <c r="G37" s="42">
        <v>0.24</v>
      </c>
      <c r="H37" s="42">
        <v>0.14000000000000001</v>
      </c>
      <c r="I37" s="42">
        <v>27.84</v>
      </c>
      <c r="J37" s="42">
        <v>62</v>
      </c>
      <c r="K37" s="43">
        <v>376</v>
      </c>
      <c r="L37" s="42">
        <v>2.2000000000000002</v>
      </c>
    </row>
    <row r="38" spans="1:12" ht="1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6"/>
      <c r="E40" s="41" t="s">
        <v>48</v>
      </c>
      <c r="F40" s="42">
        <v>30</v>
      </c>
      <c r="G40" s="42">
        <v>1.58</v>
      </c>
      <c r="H40" s="42">
        <v>0.2</v>
      </c>
      <c r="I40" s="42">
        <v>9.66</v>
      </c>
      <c r="J40" s="42">
        <v>46.8</v>
      </c>
      <c r="K40" s="43" t="s">
        <v>45</v>
      </c>
      <c r="L40" s="42">
        <v>2.88</v>
      </c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480</v>
      </c>
      <c r="G42" s="19">
        <f t="shared" ref="G42" si="10">SUM(G33:G41)</f>
        <v>9.32</v>
      </c>
      <c r="H42" s="19">
        <f t="shared" ref="H42" si="11">SUM(H33:H41)</f>
        <v>3.5900000000000003</v>
      </c>
      <c r="I42" s="19">
        <f t="shared" ref="I42" si="12">SUM(I33:I41)</f>
        <v>54.75</v>
      </c>
      <c r="J42" s="19">
        <f t="shared" ref="J42:L42" si="13">SUM(J33:J41)</f>
        <v>237.05</v>
      </c>
      <c r="K42" s="25"/>
      <c r="L42" s="19">
        <f t="shared" si="13"/>
        <v>12.469999999999999</v>
      </c>
    </row>
    <row r="43" spans="1:12" ht="15.75" customHeight="1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1000</v>
      </c>
      <c r="G43" s="32">
        <f t="shared" ref="G43" si="14">G32+G42</f>
        <v>25.97</v>
      </c>
      <c r="H43" s="32">
        <f t="shared" ref="H43" si="15">H32+H42</f>
        <v>19.18</v>
      </c>
      <c r="I43" s="32">
        <f t="shared" ref="I43" si="16">I32+I42</f>
        <v>162.57</v>
      </c>
      <c r="J43" s="32">
        <f t="shared" ref="J43:L43" si="17">J32+J42</f>
        <v>781.05</v>
      </c>
      <c r="K43" s="32"/>
      <c r="L43" s="32">
        <f t="shared" si="17"/>
        <v>112.33999999999999</v>
      </c>
    </row>
    <row r="44" spans="1:12" ht="30">
      <c r="A44" s="20">
        <v>1</v>
      </c>
      <c r="B44" s="21">
        <v>3</v>
      </c>
      <c r="C44" s="22" t="s">
        <v>20</v>
      </c>
      <c r="D44" s="5" t="s">
        <v>21</v>
      </c>
      <c r="E44" s="50" t="s">
        <v>55</v>
      </c>
      <c r="F44" s="39">
        <v>240</v>
      </c>
      <c r="G44" s="53">
        <v>21.1</v>
      </c>
      <c r="H44" s="53">
        <v>21.08</v>
      </c>
      <c r="I44" s="57">
        <v>39.28</v>
      </c>
      <c r="J44" s="53">
        <v>500.4</v>
      </c>
      <c r="K44" s="40">
        <v>294</v>
      </c>
      <c r="L44" s="39">
        <v>58.27</v>
      </c>
    </row>
    <row r="45" spans="1:12" ht="15">
      <c r="A45" s="23"/>
      <c r="B45" s="15"/>
      <c r="C45" s="11"/>
      <c r="D45" s="6"/>
      <c r="E45" s="51" t="s">
        <v>51</v>
      </c>
      <c r="F45" s="42">
        <v>30</v>
      </c>
      <c r="G45" s="54">
        <v>0.66</v>
      </c>
      <c r="H45" s="54">
        <v>0.1</v>
      </c>
      <c r="I45" s="58">
        <v>31.98</v>
      </c>
      <c r="J45" s="54">
        <v>25</v>
      </c>
      <c r="K45" s="43">
        <v>528</v>
      </c>
      <c r="L45" s="42">
        <v>0.91</v>
      </c>
    </row>
    <row r="46" spans="1:12" ht="15">
      <c r="A46" s="23"/>
      <c r="B46" s="15"/>
      <c r="C46" s="11"/>
      <c r="D46" s="7" t="s">
        <v>22</v>
      </c>
      <c r="E46" s="66" t="s">
        <v>56</v>
      </c>
      <c r="F46" s="42">
        <v>200</v>
      </c>
      <c r="G46" s="54">
        <v>0.24</v>
      </c>
      <c r="H46" s="54">
        <v>0.14000000000000001</v>
      </c>
      <c r="I46" s="58">
        <v>27.84</v>
      </c>
      <c r="J46" s="54">
        <v>62</v>
      </c>
      <c r="K46" s="43">
        <v>377</v>
      </c>
      <c r="L46" s="42">
        <v>4.25</v>
      </c>
    </row>
    <row r="47" spans="1:12" ht="15">
      <c r="A47" s="23"/>
      <c r="B47" s="15"/>
      <c r="C47" s="11"/>
      <c r="D47" s="7" t="s">
        <v>23</v>
      </c>
      <c r="E47" s="62" t="s">
        <v>48</v>
      </c>
      <c r="F47" s="42">
        <v>30</v>
      </c>
      <c r="G47" s="64">
        <v>2.37</v>
      </c>
      <c r="H47" s="64">
        <v>0.3</v>
      </c>
      <c r="I47" s="65">
        <v>14.49</v>
      </c>
      <c r="J47" s="64">
        <v>70.2</v>
      </c>
      <c r="K47" s="43" t="s">
        <v>45</v>
      </c>
      <c r="L47" s="42">
        <v>2.88</v>
      </c>
    </row>
    <row r="48" spans="1:12" ht="1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63" t="s">
        <v>53</v>
      </c>
      <c r="F49" s="42">
        <v>20</v>
      </c>
      <c r="G49" s="64">
        <v>1.58</v>
      </c>
      <c r="H49" s="64">
        <v>0.2</v>
      </c>
      <c r="I49" s="65">
        <v>9.66</v>
      </c>
      <c r="J49" s="64">
        <v>46.8</v>
      </c>
      <c r="K49" s="43" t="s">
        <v>45</v>
      </c>
      <c r="L49" s="42">
        <v>2.2400000000000002</v>
      </c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25.950000000000003</v>
      </c>
      <c r="H51" s="19">
        <f t="shared" ref="H51" si="19">SUM(H44:H50)</f>
        <v>21.82</v>
      </c>
      <c r="I51" s="19">
        <f t="shared" ref="I51" si="20">SUM(I44:I50)</f>
        <v>123.25</v>
      </c>
      <c r="J51" s="19">
        <f t="shared" ref="J51:L51" si="21">SUM(J44:J50)</f>
        <v>704.4</v>
      </c>
      <c r="K51" s="25"/>
      <c r="L51" s="19">
        <f t="shared" si="21"/>
        <v>68.55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27</v>
      </c>
      <c r="E53" s="41" t="s">
        <v>57</v>
      </c>
      <c r="F53" s="42">
        <v>250</v>
      </c>
      <c r="G53" s="42">
        <v>1.8</v>
      </c>
      <c r="H53" s="42">
        <v>4.92</v>
      </c>
      <c r="I53" s="42">
        <v>10.93</v>
      </c>
      <c r="J53" s="42">
        <v>103.75</v>
      </c>
      <c r="K53" s="43">
        <v>82</v>
      </c>
      <c r="L53" s="42">
        <v>9.24</v>
      </c>
    </row>
    <row r="54" spans="1:12" ht="1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30</v>
      </c>
      <c r="E56" s="41" t="s">
        <v>52</v>
      </c>
      <c r="F56" s="42">
        <v>200</v>
      </c>
      <c r="G56" s="42">
        <v>0.27</v>
      </c>
      <c r="H56" s="42">
        <v>0</v>
      </c>
      <c r="I56" s="42">
        <v>22.8</v>
      </c>
      <c r="J56" s="42">
        <v>127.27</v>
      </c>
      <c r="K56" s="43">
        <v>389</v>
      </c>
      <c r="L56" s="42">
        <v>16</v>
      </c>
    </row>
    <row r="57" spans="1:12" ht="1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 t="s">
        <v>48</v>
      </c>
      <c r="F59" s="42">
        <v>30</v>
      </c>
      <c r="G59" s="42">
        <v>1.58</v>
      </c>
      <c r="H59" s="42">
        <v>0.2</v>
      </c>
      <c r="I59" s="42">
        <v>9.66</v>
      </c>
      <c r="J59" s="42">
        <v>46.8</v>
      </c>
      <c r="K59" s="43" t="s">
        <v>45</v>
      </c>
      <c r="L59" s="42">
        <v>2.88</v>
      </c>
    </row>
    <row r="60" spans="1:12" ht="15">
      <c r="A60" s="23"/>
      <c r="B60" s="15"/>
      <c r="C60" s="11"/>
      <c r="D60" s="6"/>
      <c r="E60" s="41" t="s">
        <v>49</v>
      </c>
      <c r="F60" s="42">
        <v>70</v>
      </c>
      <c r="G60" s="42">
        <v>1.58</v>
      </c>
      <c r="H60" s="42">
        <v>0.2</v>
      </c>
      <c r="I60" s="42">
        <v>9.66</v>
      </c>
      <c r="J60" s="42">
        <v>46.8</v>
      </c>
      <c r="K60" s="43" t="s">
        <v>45</v>
      </c>
      <c r="L60" s="42">
        <v>26</v>
      </c>
    </row>
    <row r="61" spans="1:12" ht="15">
      <c r="A61" s="24"/>
      <c r="B61" s="17"/>
      <c r="C61" s="8"/>
      <c r="D61" s="18" t="s">
        <v>33</v>
      </c>
      <c r="E61" s="9"/>
      <c r="F61" s="19">
        <f>SUM(F52:F60)</f>
        <v>550</v>
      </c>
      <c r="G61" s="19">
        <f t="shared" ref="G61" si="22">SUM(G52:G60)</f>
        <v>5.23</v>
      </c>
      <c r="H61" s="19">
        <f t="shared" ref="H61" si="23">SUM(H52:H60)</f>
        <v>5.32</v>
      </c>
      <c r="I61" s="19">
        <f t="shared" ref="I61" si="24">SUM(I52:I60)</f>
        <v>53.05</v>
      </c>
      <c r="J61" s="19">
        <f t="shared" ref="J61:L61" si="25">SUM(J52:J60)</f>
        <v>324.62</v>
      </c>
      <c r="K61" s="25"/>
      <c r="L61" s="19">
        <f t="shared" si="25"/>
        <v>54.120000000000005</v>
      </c>
    </row>
    <row r="62" spans="1:12" ht="15.75" customHeight="1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1070</v>
      </c>
      <c r="G62" s="32">
        <f t="shared" ref="G62" si="26">G51+G61</f>
        <v>31.180000000000003</v>
      </c>
      <c r="H62" s="32">
        <f t="shared" ref="H62" si="27">H51+H61</f>
        <v>27.14</v>
      </c>
      <c r="I62" s="32">
        <f t="shared" ref="I62" si="28">I51+I61</f>
        <v>176.3</v>
      </c>
      <c r="J62" s="32">
        <f t="shared" ref="J62:L62" si="29">J51+J61</f>
        <v>1029.02</v>
      </c>
      <c r="K62" s="32"/>
      <c r="L62" s="32">
        <f t="shared" si="29"/>
        <v>122.67</v>
      </c>
    </row>
    <row r="63" spans="1:12" ht="30">
      <c r="A63" s="20">
        <v>1</v>
      </c>
      <c r="B63" s="21">
        <v>4</v>
      </c>
      <c r="C63" s="22" t="s">
        <v>20</v>
      </c>
      <c r="D63" s="5" t="s">
        <v>21</v>
      </c>
      <c r="E63" s="50" t="s">
        <v>58</v>
      </c>
      <c r="F63" s="39">
        <v>290</v>
      </c>
      <c r="G63" s="53">
        <v>36.630000000000003</v>
      </c>
      <c r="H63" s="53">
        <v>17.04</v>
      </c>
      <c r="I63" s="57">
        <v>44.15</v>
      </c>
      <c r="J63" s="39">
        <v>367</v>
      </c>
      <c r="K63" s="40">
        <v>229</v>
      </c>
      <c r="L63" s="53">
        <v>71.98</v>
      </c>
    </row>
    <row r="64" spans="1:12" ht="15">
      <c r="A64" s="23"/>
      <c r="B64" s="15"/>
      <c r="C64" s="11"/>
      <c r="D64" s="6"/>
      <c r="E64" s="41" t="s">
        <v>52</v>
      </c>
      <c r="F64" s="42">
        <v>200</v>
      </c>
      <c r="G64" s="54">
        <v>7.0000000000000007E-2</v>
      </c>
      <c r="H64" s="54">
        <v>0.02</v>
      </c>
      <c r="I64" s="58">
        <v>15</v>
      </c>
      <c r="J64" s="42">
        <v>60</v>
      </c>
      <c r="K64" s="43">
        <v>389</v>
      </c>
      <c r="L64" s="42">
        <v>16</v>
      </c>
    </row>
    <row r="65" spans="1:12" ht="15">
      <c r="A65" s="23"/>
      <c r="B65" s="15"/>
      <c r="C65" s="11"/>
      <c r="D65" s="7" t="s">
        <v>22</v>
      </c>
      <c r="E65" s="41"/>
      <c r="F65" s="42"/>
      <c r="G65" s="42"/>
      <c r="H65" s="42"/>
      <c r="I65" s="42"/>
      <c r="J65" s="42"/>
      <c r="K65" s="43"/>
      <c r="L65" s="42"/>
    </row>
    <row r="66" spans="1:12" ht="15">
      <c r="A66" s="23"/>
      <c r="B66" s="15"/>
      <c r="C66" s="11"/>
      <c r="D66" s="7" t="s">
        <v>23</v>
      </c>
      <c r="E66" s="62" t="s">
        <v>48</v>
      </c>
      <c r="F66" s="42">
        <v>30</v>
      </c>
      <c r="G66" s="64">
        <v>2.37</v>
      </c>
      <c r="H66" s="64">
        <v>0.3</v>
      </c>
      <c r="I66" s="65">
        <v>14.49</v>
      </c>
      <c r="J66" s="42">
        <v>70.2</v>
      </c>
      <c r="K66" s="43" t="s">
        <v>45</v>
      </c>
      <c r="L66" s="42">
        <v>2.88</v>
      </c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63" t="s">
        <v>53</v>
      </c>
      <c r="F68" s="42">
        <v>20</v>
      </c>
      <c r="G68" s="64">
        <v>1.58</v>
      </c>
      <c r="H68" s="64">
        <v>0.2</v>
      </c>
      <c r="I68" s="65">
        <v>9.66</v>
      </c>
      <c r="J68" s="64">
        <v>46.8</v>
      </c>
      <c r="K68" s="43" t="s">
        <v>45</v>
      </c>
      <c r="L68" s="42">
        <v>2.2400000000000002</v>
      </c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40.65</v>
      </c>
      <c r="H70" s="19">
        <f t="shared" ref="H70" si="31">SUM(H63:H69)</f>
        <v>17.559999999999999</v>
      </c>
      <c r="I70" s="19">
        <f t="shared" ref="I70" si="32">SUM(I63:I69)</f>
        <v>83.3</v>
      </c>
      <c r="J70" s="19">
        <f t="shared" ref="J70:L70" si="33">SUM(J63:J69)</f>
        <v>544</v>
      </c>
      <c r="K70" s="25"/>
      <c r="L70" s="19">
        <f t="shared" si="33"/>
        <v>93.1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27</v>
      </c>
      <c r="E72" s="41" t="s">
        <v>59</v>
      </c>
      <c r="F72" s="42">
        <v>250</v>
      </c>
      <c r="G72" s="42">
        <v>3.85</v>
      </c>
      <c r="H72" s="42">
        <v>4.9000000000000004</v>
      </c>
      <c r="I72" s="42">
        <v>11.75</v>
      </c>
      <c r="J72" s="42">
        <v>98.4</v>
      </c>
      <c r="K72" s="43">
        <v>96</v>
      </c>
      <c r="L72" s="42">
        <v>10.72</v>
      </c>
    </row>
    <row r="73" spans="1:12" ht="1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30</v>
      </c>
      <c r="E75" s="41" t="s">
        <v>46</v>
      </c>
      <c r="F75" s="42">
        <v>200</v>
      </c>
      <c r="G75" s="42">
        <v>7.0000000000000007E-2</v>
      </c>
      <c r="H75" s="42">
        <v>0.02</v>
      </c>
      <c r="I75" s="42">
        <v>15</v>
      </c>
      <c r="J75" s="42">
        <v>60</v>
      </c>
      <c r="K75" s="43">
        <v>376</v>
      </c>
      <c r="L75" s="42">
        <v>2.2000000000000002</v>
      </c>
    </row>
    <row r="76" spans="1:12" ht="1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41" t="s">
        <v>48</v>
      </c>
      <c r="F78" s="42">
        <v>30</v>
      </c>
      <c r="G78" s="42">
        <v>1.58</v>
      </c>
      <c r="H78" s="42">
        <v>0.2</v>
      </c>
      <c r="I78" s="42">
        <v>9.66</v>
      </c>
      <c r="J78" s="42">
        <v>46.8</v>
      </c>
      <c r="K78" s="43" t="s">
        <v>45</v>
      </c>
      <c r="L78" s="42">
        <v>2.88</v>
      </c>
    </row>
    <row r="79" spans="1:12" ht="15">
      <c r="A79" s="23"/>
      <c r="B79" s="15"/>
      <c r="C79" s="11"/>
      <c r="D79" s="6"/>
      <c r="E79" s="41" t="s">
        <v>49</v>
      </c>
      <c r="F79" s="42">
        <v>70</v>
      </c>
      <c r="G79" s="42">
        <v>1.58</v>
      </c>
      <c r="H79" s="42">
        <v>0.2</v>
      </c>
      <c r="I79" s="42">
        <v>9.66</v>
      </c>
      <c r="J79" s="42">
        <v>46.8</v>
      </c>
      <c r="K79" s="43" t="s">
        <v>45</v>
      </c>
      <c r="L79" s="42">
        <v>26</v>
      </c>
    </row>
    <row r="80" spans="1:12" ht="15">
      <c r="A80" s="24"/>
      <c r="B80" s="17"/>
      <c r="C80" s="8"/>
      <c r="D80" s="18" t="s">
        <v>33</v>
      </c>
      <c r="E80" s="9"/>
      <c r="F80" s="19">
        <f>SUM(F71:F79)</f>
        <v>550</v>
      </c>
      <c r="G80" s="19">
        <f t="shared" ref="G80" si="34">SUM(G71:G79)</f>
        <v>7.08</v>
      </c>
      <c r="H80" s="19">
        <f t="shared" ref="H80" si="35">SUM(H71:H79)</f>
        <v>5.32</v>
      </c>
      <c r="I80" s="19">
        <f t="shared" ref="I80" si="36">SUM(I71:I79)</f>
        <v>46.069999999999993</v>
      </c>
      <c r="J80" s="19">
        <f t="shared" ref="J80:L80" si="37">SUM(J71:J79)</f>
        <v>252</v>
      </c>
      <c r="K80" s="25"/>
      <c r="L80" s="19">
        <f t="shared" si="37"/>
        <v>41.8</v>
      </c>
    </row>
    <row r="81" spans="1:12" ht="15.75" customHeight="1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1090</v>
      </c>
      <c r="G81" s="32">
        <f t="shared" ref="G81" si="38">G70+G80</f>
        <v>47.73</v>
      </c>
      <c r="H81" s="32">
        <f t="shared" ref="H81" si="39">H70+H80</f>
        <v>22.88</v>
      </c>
      <c r="I81" s="32">
        <f t="shared" ref="I81" si="40">I70+I80</f>
        <v>129.37</v>
      </c>
      <c r="J81" s="32">
        <f t="shared" ref="J81:L81" si="41">J70+J80</f>
        <v>796</v>
      </c>
      <c r="K81" s="32"/>
      <c r="L81" s="32">
        <f t="shared" si="41"/>
        <v>134.89999999999998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0" t="s">
        <v>60</v>
      </c>
      <c r="F82" s="39">
        <v>240</v>
      </c>
      <c r="G82" s="53">
        <v>23.43</v>
      </c>
      <c r="H82" s="53">
        <v>11.64</v>
      </c>
      <c r="I82" s="57">
        <v>47.39</v>
      </c>
      <c r="J82" s="53">
        <v>388.28</v>
      </c>
      <c r="K82" s="40">
        <v>291</v>
      </c>
      <c r="L82" s="39">
        <v>65.69</v>
      </c>
    </row>
    <row r="83" spans="1:12" ht="15">
      <c r="A83" s="23"/>
      <c r="B83" s="15"/>
      <c r="C83" s="11"/>
      <c r="D83" s="6"/>
      <c r="E83" s="51" t="s">
        <v>61</v>
      </c>
      <c r="F83" s="42">
        <v>60</v>
      </c>
      <c r="G83" s="54">
        <v>0.66</v>
      </c>
      <c r="H83" s="54">
        <v>0.02</v>
      </c>
      <c r="I83" s="58">
        <v>2.2799999999999998</v>
      </c>
      <c r="J83" s="42">
        <v>21.2</v>
      </c>
      <c r="K83" s="43">
        <v>71</v>
      </c>
      <c r="L83" s="42">
        <v>4.55</v>
      </c>
    </row>
    <row r="84" spans="1:12" ht="15">
      <c r="A84" s="23"/>
      <c r="B84" s="15"/>
      <c r="C84" s="11"/>
      <c r="D84" s="7" t="s">
        <v>22</v>
      </c>
      <c r="E84" s="66" t="s">
        <v>62</v>
      </c>
      <c r="F84" s="42">
        <v>200</v>
      </c>
      <c r="G84" s="54">
        <v>0.24</v>
      </c>
      <c r="H84" s="54">
        <v>0.14000000000000001</v>
      </c>
      <c r="I84" s="58">
        <v>27.84</v>
      </c>
      <c r="J84" s="42">
        <v>62</v>
      </c>
      <c r="K84" s="43">
        <v>342</v>
      </c>
      <c r="L84" s="42">
        <v>7.85</v>
      </c>
    </row>
    <row r="85" spans="1:12" ht="15">
      <c r="A85" s="23"/>
      <c r="B85" s="15"/>
      <c r="C85" s="11"/>
      <c r="D85" s="7" t="s">
        <v>23</v>
      </c>
      <c r="E85" s="62" t="s">
        <v>48</v>
      </c>
      <c r="F85" s="42">
        <v>30</v>
      </c>
      <c r="G85" s="64">
        <v>2.37</v>
      </c>
      <c r="H85" s="64">
        <v>0.3</v>
      </c>
      <c r="I85" s="65">
        <v>14.49</v>
      </c>
      <c r="J85" s="54">
        <v>46.8</v>
      </c>
      <c r="K85" s="43" t="s">
        <v>45</v>
      </c>
      <c r="L85" s="42">
        <v>2.2400000000000002</v>
      </c>
    </row>
    <row r="86" spans="1:12" ht="15.75" thickBot="1">
      <c r="A86" s="23"/>
      <c r="B86" s="15"/>
      <c r="C86" s="11"/>
      <c r="D86" s="7" t="s">
        <v>24</v>
      </c>
      <c r="E86" s="41" t="s">
        <v>43</v>
      </c>
      <c r="F86" s="42">
        <v>150</v>
      </c>
      <c r="G86" s="67">
        <v>7.0000000000000007E-2</v>
      </c>
      <c r="H86" s="67">
        <v>0.02</v>
      </c>
      <c r="I86" s="68">
        <v>15</v>
      </c>
      <c r="J86" s="42">
        <v>60</v>
      </c>
      <c r="K86" s="43" t="s">
        <v>45</v>
      </c>
      <c r="L86" s="69">
        <v>13.65</v>
      </c>
    </row>
    <row r="87" spans="1:12" ht="15">
      <c r="A87" s="23"/>
      <c r="B87" s="15"/>
      <c r="C87" s="11"/>
      <c r="D87" s="6"/>
      <c r="E87" s="52" t="s">
        <v>53</v>
      </c>
      <c r="F87" s="42">
        <v>20</v>
      </c>
      <c r="G87" s="54">
        <v>1.58</v>
      </c>
      <c r="H87" s="54">
        <v>0.2</v>
      </c>
      <c r="I87" s="54">
        <v>9.66</v>
      </c>
      <c r="J87" s="54">
        <v>46.8</v>
      </c>
      <c r="K87" s="43" t="s">
        <v>45</v>
      </c>
      <c r="L87" s="42">
        <v>2.2400000000000002</v>
      </c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700</v>
      </c>
      <c r="G89" s="19">
        <f t="shared" ref="G89" si="42">SUM(G82:G88)</f>
        <v>28.35</v>
      </c>
      <c r="H89" s="19">
        <f t="shared" ref="H89" si="43">SUM(H82:H88)</f>
        <v>12.32</v>
      </c>
      <c r="I89" s="19">
        <f t="shared" ref="I89" si="44">SUM(I82:I88)</f>
        <v>116.66</v>
      </c>
      <c r="J89" s="19">
        <f t="shared" ref="J89:L89" si="45">SUM(J82:J88)</f>
        <v>625.07999999999993</v>
      </c>
      <c r="K89" s="25"/>
      <c r="L89" s="19">
        <f t="shared" si="45"/>
        <v>96.219999999999985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41" t="s">
        <v>63</v>
      </c>
      <c r="F91" s="42">
        <v>250</v>
      </c>
      <c r="G91" s="42">
        <v>5.49</v>
      </c>
      <c r="H91" s="42">
        <v>4.2699999999999996</v>
      </c>
      <c r="I91" s="42">
        <v>16.54</v>
      </c>
      <c r="J91" s="42">
        <v>148.25</v>
      </c>
      <c r="K91" s="43">
        <v>103</v>
      </c>
      <c r="L91" s="42">
        <v>7.38</v>
      </c>
    </row>
    <row r="92" spans="1:12" ht="1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30</v>
      </c>
      <c r="E94" s="41" t="s">
        <v>46</v>
      </c>
      <c r="F94" s="42">
        <v>200</v>
      </c>
      <c r="G94" s="42">
        <v>7.0000000000000007E-2</v>
      </c>
      <c r="H94" s="42">
        <v>0.02</v>
      </c>
      <c r="I94" s="42">
        <v>15</v>
      </c>
      <c r="J94" s="42">
        <v>60</v>
      </c>
      <c r="K94" s="43">
        <v>376</v>
      </c>
      <c r="L94" s="42">
        <v>2.2000000000000002</v>
      </c>
    </row>
    <row r="95" spans="1:12" ht="1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 t="s">
        <v>48</v>
      </c>
      <c r="F97" s="42">
        <v>30</v>
      </c>
      <c r="G97" s="42">
        <v>1.58</v>
      </c>
      <c r="H97" s="42">
        <v>0.2</v>
      </c>
      <c r="I97" s="42">
        <v>9.66</v>
      </c>
      <c r="J97" s="42">
        <v>46.8</v>
      </c>
      <c r="K97" s="43" t="s">
        <v>45</v>
      </c>
      <c r="L97" s="42">
        <v>2.88</v>
      </c>
    </row>
    <row r="98" spans="1:12" ht="15">
      <c r="A98" s="23"/>
      <c r="B98" s="15"/>
      <c r="C98" s="11"/>
      <c r="D98" s="6"/>
      <c r="E98" s="41" t="s">
        <v>49</v>
      </c>
      <c r="F98" s="42">
        <v>70</v>
      </c>
      <c r="G98" s="42">
        <v>1.58</v>
      </c>
      <c r="H98" s="42">
        <v>0.2</v>
      </c>
      <c r="I98" s="42">
        <v>9.66</v>
      </c>
      <c r="J98" s="42">
        <v>46.8</v>
      </c>
      <c r="K98" s="43" t="s">
        <v>45</v>
      </c>
      <c r="L98" s="42">
        <v>26</v>
      </c>
    </row>
    <row r="99" spans="1:12" ht="15">
      <c r="A99" s="24"/>
      <c r="B99" s="17"/>
      <c r="C99" s="8"/>
      <c r="D99" s="18" t="s">
        <v>33</v>
      </c>
      <c r="E99" s="9"/>
      <c r="F99" s="19">
        <f>SUM(F90:F98)</f>
        <v>550</v>
      </c>
      <c r="G99" s="19">
        <f t="shared" ref="G99" si="46">SUM(G90:G98)</f>
        <v>8.7200000000000006</v>
      </c>
      <c r="H99" s="19">
        <f t="shared" ref="H99" si="47">SUM(H90:H98)</f>
        <v>4.6899999999999995</v>
      </c>
      <c r="I99" s="19">
        <f t="shared" ref="I99" si="48">SUM(I90:I98)</f>
        <v>50.86</v>
      </c>
      <c r="J99" s="19">
        <f t="shared" ref="J99:L99" si="49">SUM(J90:J98)</f>
        <v>301.85000000000002</v>
      </c>
      <c r="K99" s="25"/>
      <c r="L99" s="19">
        <f t="shared" si="49"/>
        <v>38.46</v>
      </c>
    </row>
    <row r="100" spans="1:12" ht="15.75" customHeight="1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1250</v>
      </c>
      <c r="G100" s="32">
        <f t="shared" ref="G100" si="50">G89+G99</f>
        <v>37.07</v>
      </c>
      <c r="H100" s="32">
        <f t="shared" ref="H100" si="51">H89+H99</f>
        <v>17.009999999999998</v>
      </c>
      <c r="I100" s="32">
        <f t="shared" ref="I100" si="52">I89+I99</f>
        <v>167.51999999999998</v>
      </c>
      <c r="J100" s="32">
        <f t="shared" ref="J100:L100" si="53">J89+J99</f>
        <v>926.93</v>
      </c>
      <c r="K100" s="32"/>
      <c r="L100" s="32">
        <f t="shared" si="53"/>
        <v>134.67999999999998</v>
      </c>
    </row>
    <row r="101" spans="1:12" ht="30">
      <c r="A101" s="20">
        <v>2</v>
      </c>
      <c r="B101" s="21">
        <v>1</v>
      </c>
      <c r="C101" s="22" t="s">
        <v>20</v>
      </c>
      <c r="D101" s="5" t="s">
        <v>21</v>
      </c>
      <c r="E101" s="50" t="s">
        <v>64</v>
      </c>
      <c r="F101" s="39">
        <v>200</v>
      </c>
      <c r="G101" s="53">
        <v>7.5</v>
      </c>
      <c r="H101" s="53">
        <v>16.2</v>
      </c>
      <c r="I101" s="57">
        <v>51.13</v>
      </c>
      <c r="J101" s="53">
        <v>367</v>
      </c>
      <c r="K101" s="40">
        <v>174</v>
      </c>
      <c r="L101" s="39">
        <v>30.55</v>
      </c>
    </row>
    <row r="102" spans="1:12" ht="15">
      <c r="A102" s="23"/>
      <c r="B102" s="15"/>
      <c r="C102" s="11"/>
      <c r="D102" s="6"/>
      <c r="E102" s="51" t="s">
        <v>65</v>
      </c>
      <c r="F102" s="42">
        <v>50</v>
      </c>
      <c r="G102" s="54">
        <v>6.96</v>
      </c>
      <c r="H102" s="54">
        <v>9.9600000000000009</v>
      </c>
      <c r="I102" s="58">
        <v>17.7</v>
      </c>
      <c r="J102" s="54">
        <v>188.4</v>
      </c>
      <c r="K102" s="43">
        <v>3</v>
      </c>
      <c r="L102" s="42">
        <v>24.64</v>
      </c>
    </row>
    <row r="103" spans="1:12" ht="15">
      <c r="A103" s="23"/>
      <c r="B103" s="15"/>
      <c r="C103" s="11"/>
      <c r="D103" s="7" t="s">
        <v>22</v>
      </c>
      <c r="E103" s="52" t="s">
        <v>56</v>
      </c>
      <c r="F103" s="42">
        <v>200</v>
      </c>
      <c r="G103" s="54">
        <v>0.24</v>
      </c>
      <c r="H103" s="54">
        <v>0.14000000000000001</v>
      </c>
      <c r="I103" s="58">
        <v>27.84</v>
      </c>
      <c r="J103" s="42">
        <v>65</v>
      </c>
      <c r="K103" s="43">
        <v>377</v>
      </c>
      <c r="L103" s="42">
        <v>4.25</v>
      </c>
    </row>
    <row r="104" spans="1:12" ht="15">
      <c r="A104" s="23"/>
      <c r="B104" s="15"/>
      <c r="C104" s="11"/>
      <c r="D104" s="7" t="s">
        <v>23</v>
      </c>
      <c r="E104" s="41"/>
      <c r="F104" s="42"/>
      <c r="G104" s="42"/>
      <c r="H104" s="42"/>
      <c r="I104" s="42"/>
      <c r="J104" s="42"/>
      <c r="K104" s="43"/>
      <c r="L104" s="42"/>
    </row>
    <row r="105" spans="1:12" ht="15.75" thickBot="1">
      <c r="A105" s="23"/>
      <c r="B105" s="15"/>
      <c r="C105" s="11"/>
      <c r="D105" s="7" t="s">
        <v>24</v>
      </c>
      <c r="E105" s="41" t="s">
        <v>43</v>
      </c>
      <c r="F105" s="42">
        <v>150</v>
      </c>
      <c r="G105" s="67">
        <v>7.0000000000000007E-2</v>
      </c>
      <c r="H105" s="67">
        <v>0.02</v>
      </c>
      <c r="I105" s="68">
        <v>15</v>
      </c>
      <c r="J105" s="42">
        <v>60</v>
      </c>
      <c r="K105" s="43" t="s">
        <v>45</v>
      </c>
      <c r="L105" s="69">
        <v>13.65</v>
      </c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14.770000000000001</v>
      </c>
      <c r="H108" s="19">
        <f t="shared" si="54"/>
        <v>26.32</v>
      </c>
      <c r="I108" s="19">
        <f t="shared" si="54"/>
        <v>111.67</v>
      </c>
      <c r="J108" s="19">
        <f t="shared" si="54"/>
        <v>680.4</v>
      </c>
      <c r="K108" s="25"/>
      <c r="L108" s="19">
        <f t="shared" ref="L108" si="55">SUM(L101:L107)</f>
        <v>73.09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27</v>
      </c>
      <c r="E110" s="41" t="s">
        <v>66</v>
      </c>
      <c r="F110" s="42">
        <v>250</v>
      </c>
      <c r="G110" s="42">
        <v>7.5</v>
      </c>
      <c r="H110" s="42">
        <v>3.25</v>
      </c>
      <c r="I110" s="42">
        <v>17.25</v>
      </c>
      <c r="J110" s="42">
        <v>128.25</v>
      </c>
      <c r="K110" s="43">
        <v>108</v>
      </c>
      <c r="L110" s="42">
        <v>10.97</v>
      </c>
    </row>
    <row r="111" spans="1:12" ht="1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>
      <c r="A113" s="23"/>
      <c r="B113" s="15"/>
      <c r="C113" s="11"/>
      <c r="D113" s="7" t="s">
        <v>30</v>
      </c>
      <c r="E113" s="41" t="s">
        <v>52</v>
      </c>
      <c r="F113" s="42">
        <v>200</v>
      </c>
      <c r="G113" s="42">
        <v>0.27</v>
      </c>
      <c r="H113" s="42">
        <v>0</v>
      </c>
      <c r="I113" s="42">
        <v>22.8</v>
      </c>
      <c r="J113" s="42">
        <v>127.27</v>
      </c>
      <c r="K113" s="43">
        <v>389</v>
      </c>
      <c r="L113" s="42">
        <v>16</v>
      </c>
    </row>
    <row r="114" spans="1:12" ht="1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 t="s">
        <v>48</v>
      </c>
      <c r="F116" s="42">
        <v>30</v>
      </c>
      <c r="G116" s="42">
        <v>1.58</v>
      </c>
      <c r="H116" s="42">
        <v>0.2</v>
      </c>
      <c r="I116" s="42">
        <v>9.66</v>
      </c>
      <c r="J116" s="42">
        <v>46.8</v>
      </c>
      <c r="K116" s="43" t="s">
        <v>45</v>
      </c>
      <c r="L116" s="42">
        <v>2.88</v>
      </c>
    </row>
    <row r="117" spans="1:12" ht="15">
      <c r="A117" s="23"/>
      <c r="B117" s="15"/>
      <c r="C117" s="11"/>
      <c r="D117" s="6"/>
      <c r="E117" s="41" t="s">
        <v>49</v>
      </c>
      <c r="F117" s="42">
        <v>70</v>
      </c>
      <c r="G117" s="42">
        <v>1.58</v>
      </c>
      <c r="H117" s="42">
        <v>0.2</v>
      </c>
      <c r="I117" s="42">
        <v>9.66</v>
      </c>
      <c r="J117" s="42">
        <v>46.8</v>
      </c>
      <c r="K117" s="43" t="s">
        <v>45</v>
      </c>
      <c r="L117" s="42">
        <v>26</v>
      </c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550</v>
      </c>
      <c r="G118" s="19">
        <f t="shared" ref="G118:J118" si="56">SUM(G109:G117)</f>
        <v>10.93</v>
      </c>
      <c r="H118" s="19">
        <f t="shared" si="56"/>
        <v>3.6500000000000004</v>
      </c>
      <c r="I118" s="19">
        <f t="shared" si="56"/>
        <v>59.36999999999999</v>
      </c>
      <c r="J118" s="19">
        <f t="shared" si="56"/>
        <v>349.12</v>
      </c>
      <c r="K118" s="25"/>
      <c r="L118" s="19">
        <f t="shared" ref="L118" si="57">SUM(L109:L117)</f>
        <v>55.849999999999994</v>
      </c>
    </row>
    <row r="119" spans="1:12" ht="15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1150</v>
      </c>
      <c r="G119" s="32">
        <f t="shared" ref="G119" si="58">G108+G118</f>
        <v>25.700000000000003</v>
      </c>
      <c r="H119" s="32">
        <f t="shared" ref="H119" si="59">H108+H118</f>
        <v>29.97</v>
      </c>
      <c r="I119" s="32">
        <f t="shared" ref="I119" si="60">I108+I118</f>
        <v>171.04</v>
      </c>
      <c r="J119" s="32">
        <f t="shared" ref="J119:L119" si="61">J108+J118</f>
        <v>1029.52</v>
      </c>
      <c r="K119" s="32"/>
      <c r="L119" s="32">
        <f t="shared" si="61"/>
        <v>128.94</v>
      </c>
    </row>
    <row r="120" spans="1:12" ht="30">
      <c r="A120" s="14">
        <v>2</v>
      </c>
      <c r="B120" s="15">
        <v>2</v>
      </c>
      <c r="C120" s="22" t="s">
        <v>20</v>
      </c>
      <c r="D120" s="5" t="s">
        <v>21</v>
      </c>
      <c r="E120" s="50" t="s">
        <v>67</v>
      </c>
      <c r="F120" s="39">
        <v>240</v>
      </c>
      <c r="G120" s="53">
        <v>53.16</v>
      </c>
      <c r="H120" s="53">
        <v>25.62</v>
      </c>
      <c r="I120" s="57">
        <v>32.31</v>
      </c>
      <c r="J120" s="53">
        <v>319</v>
      </c>
      <c r="K120" s="40">
        <v>269</v>
      </c>
      <c r="L120" s="53">
        <v>71.569999999999993</v>
      </c>
    </row>
    <row r="121" spans="1:12" ht="15">
      <c r="A121" s="14"/>
      <c r="B121" s="15"/>
      <c r="C121" s="11"/>
      <c r="D121" s="6"/>
      <c r="E121" s="51" t="s">
        <v>68</v>
      </c>
      <c r="F121" s="42">
        <v>60</v>
      </c>
      <c r="G121" s="54">
        <v>1.1000000000000001</v>
      </c>
      <c r="H121" s="54">
        <v>0.1</v>
      </c>
      <c r="I121" s="58">
        <v>2.39</v>
      </c>
      <c r="J121" s="54">
        <v>27.69</v>
      </c>
      <c r="K121" s="43">
        <v>74</v>
      </c>
      <c r="L121" s="42">
        <v>6.22</v>
      </c>
    </row>
    <row r="122" spans="1:12" ht="15">
      <c r="A122" s="14"/>
      <c r="B122" s="15"/>
      <c r="C122" s="11"/>
      <c r="D122" s="7" t="s">
        <v>22</v>
      </c>
      <c r="E122" s="51" t="s">
        <v>62</v>
      </c>
      <c r="F122" s="42">
        <v>200</v>
      </c>
      <c r="G122" s="54">
        <v>7.0000000000000007E-2</v>
      </c>
      <c r="H122" s="54">
        <v>0.02</v>
      </c>
      <c r="I122" s="58">
        <v>15</v>
      </c>
      <c r="J122" s="42">
        <v>60</v>
      </c>
      <c r="K122" s="43">
        <v>342</v>
      </c>
      <c r="L122" s="42">
        <v>7.85</v>
      </c>
    </row>
    <row r="123" spans="1:12" ht="15">
      <c r="A123" s="14"/>
      <c r="B123" s="15"/>
      <c r="C123" s="11"/>
      <c r="D123" s="7" t="s">
        <v>23</v>
      </c>
      <c r="E123" s="62" t="s">
        <v>48</v>
      </c>
      <c r="F123" s="42">
        <v>30</v>
      </c>
      <c r="G123" s="64">
        <v>2.37</v>
      </c>
      <c r="H123" s="64">
        <v>0.3</v>
      </c>
      <c r="I123" s="65">
        <v>14.49</v>
      </c>
      <c r="J123" s="54">
        <v>46.8</v>
      </c>
      <c r="K123" s="43" t="s">
        <v>45</v>
      </c>
      <c r="L123" s="42">
        <v>2.2400000000000002</v>
      </c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52" t="s">
        <v>53</v>
      </c>
      <c r="F125" s="42">
        <v>20</v>
      </c>
      <c r="G125" s="54">
        <v>1.58</v>
      </c>
      <c r="H125" s="54">
        <v>0.2</v>
      </c>
      <c r="I125" s="54">
        <v>9.66</v>
      </c>
      <c r="J125" s="54">
        <v>46.8</v>
      </c>
      <c r="K125" s="43" t="s">
        <v>45</v>
      </c>
      <c r="L125" s="42">
        <v>2.2400000000000002</v>
      </c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58.279999999999994</v>
      </c>
      <c r="H127" s="19">
        <f t="shared" si="62"/>
        <v>26.240000000000002</v>
      </c>
      <c r="I127" s="19">
        <f t="shared" si="62"/>
        <v>73.849999999999994</v>
      </c>
      <c r="J127" s="19">
        <f t="shared" si="62"/>
        <v>500.29</v>
      </c>
      <c r="K127" s="25"/>
      <c r="L127" s="19">
        <f t="shared" ref="L127" si="63">SUM(L120:L126)</f>
        <v>90.119999999999976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4"/>
      <c r="B129" s="15"/>
      <c r="C129" s="11"/>
      <c r="D129" s="7" t="s">
        <v>27</v>
      </c>
      <c r="E129" s="41" t="s">
        <v>57</v>
      </c>
      <c r="F129" s="42">
        <v>250</v>
      </c>
      <c r="G129" s="42">
        <v>1.8</v>
      </c>
      <c r="H129" s="42">
        <v>4.92</v>
      </c>
      <c r="I129" s="42">
        <v>10.93</v>
      </c>
      <c r="J129" s="42">
        <v>103.75</v>
      </c>
      <c r="K129" s="43">
        <v>82</v>
      </c>
      <c r="L129" s="42">
        <v>9.24</v>
      </c>
    </row>
    <row r="130" spans="1:12" ht="1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30</v>
      </c>
      <c r="E132" s="41" t="s">
        <v>46</v>
      </c>
      <c r="F132" s="42">
        <v>200</v>
      </c>
      <c r="G132" s="42">
        <v>7.0000000000000007E-2</v>
      </c>
      <c r="H132" s="42">
        <v>0.02</v>
      </c>
      <c r="I132" s="42">
        <v>15</v>
      </c>
      <c r="J132" s="42">
        <v>60</v>
      </c>
      <c r="K132" s="43">
        <v>376</v>
      </c>
      <c r="L132" s="42">
        <v>2.2000000000000002</v>
      </c>
    </row>
    <row r="133" spans="1:12" ht="1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 t="s">
        <v>48</v>
      </c>
      <c r="F135" s="42">
        <v>30</v>
      </c>
      <c r="G135" s="42">
        <v>1.58</v>
      </c>
      <c r="H135" s="42">
        <v>0.2</v>
      </c>
      <c r="I135" s="42">
        <v>9.66</v>
      </c>
      <c r="J135" s="42">
        <v>46.8</v>
      </c>
      <c r="K135" s="43" t="s">
        <v>45</v>
      </c>
      <c r="L135" s="42">
        <v>2.88</v>
      </c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480</v>
      </c>
      <c r="G137" s="19">
        <f t="shared" ref="G137:J137" si="64">SUM(G128:G136)</f>
        <v>3.45</v>
      </c>
      <c r="H137" s="19">
        <f t="shared" si="64"/>
        <v>5.14</v>
      </c>
      <c r="I137" s="19">
        <f t="shared" si="64"/>
        <v>35.590000000000003</v>
      </c>
      <c r="J137" s="19">
        <f t="shared" si="64"/>
        <v>210.55</v>
      </c>
      <c r="K137" s="25"/>
      <c r="L137" s="19">
        <f t="shared" ref="L137" si="65">SUM(L128:L136)</f>
        <v>14.32</v>
      </c>
    </row>
    <row r="138" spans="1:12" ht="15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1030</v>
      </c>
      <c r="G138" s="32">
        <f t="shared" ref="G138" si="66">G127+G137</f>
        <v>61.73</v>
      </c>
      <c r="H138" s="32">
        <f t="shared" ref="H138" si="67">H127+H137</f>
        <v>31.380000000000003</v>
      </c>
      <c r="I138" s="32">
        <f t="shared" ref="I138" si="68">I127+I137</f>
        <v>109.44</v>
      </c>
      <c r="J138" s="32">
        <f t="shared" ref="J138:L138" si="69">J127+J137</f>
        <v>710.84</v>
      </c>
      <c r="K138" s="32"/>
      <c r="L138" s="32">
        <f t="shared" si="69"/>
        <v>104.43999999999997</v>
      </c>
    </row>
    <row r="139" spans="1:12" ht="30">
      <c r="A139" s="20">
        <v>2</v>
      </c>
      <c r="B139" s="21">
        <v>3</v>
      </c>
      <c r="C139" s="22" t="s">
        <v>20</v>
      </c>
      <c r="D139" s="5" t="s">
        <v>21</v>
      </c>
      <c r="E139" s="50" t="s">
        <v>69</v>
      </c>
      <c r="F139" s="39">
        <v>240</v>
      </c>
      <c r="G139" s="53">
        <v>21.2</v>
      </c>
      <c r="H139" s="53">
        <v>21.08</v>
      </c>
      <c r="I139" s="57">
        <v>39.28</v>
      </c>
      <c r="J139" s="53">
        <v>526</v>
      </c>
      <c r="K139" s="40">
        <v>301</v>
      </c>
      <c r="L139" s="39">
        <v>70.7</v>
      </c>
    </row>
    <row r="140" spans="1:12" ht="15">
      <c r="A140" s="23"/>
      <c r="B140" s="15"/>
      <c r="C140" s="11"/>
      <c r="D140" s="6"/>
      <c r="E140" s="51" t="s">
        <v>51</v>
      </c>
      <c r="F140" s="42">
        <v>30</v>
      </c>
      <c r="G140" s="54">
        <v>0.66</v>
      </c>
      <c r="H140" s="54">
        <v>0.1</v>
      </c>
      <c r="I140" s="58">
        <v>31.98</v>
      </c>
      <c r="J140" s="54">
        <v>25</v>
      </c>
      <c r="K140" s="43">
        <v>528</v>
      </c>
      <c r="L140" s="42">
        <v>0.91</v>
      </c>
    </row>
    <row r="141" spans="1:12" ht="15">
      <c r="A141" s="23"/>
      <c r="B141" s="15"/>
      <c r="C141" s="11"/>
      <c r="D141" s="7" t="s">
        <v>22</v>
      </c>
      <c r="E141" s="66" t="s">
        <v>70</v>
      </c>
      <c r="F141" s="42">
        <v>200</v>
      </c>
      <c r="G141" s="54">
        <v>7.0000000000000007E-2</v>
      </c>
      <c r="H141" s="54">
        <v>0.02</v>
      </c>
      <c r="I141" s="58">
        <v>15</v>
      </c>
      <c r="J141" s="42">
        <v>60</v>
      </c>
      <c r="K141" s="43">
        <v>389</v>
      </c>
      <c r="L141" s="42">
        <v>16.13</v>
      </c>
    </row>
    <row r="142" spans="1:12" ht="15.75" customHeight="1">
      <c r="A142" s="23"/>
      <c r="B142" s="15"/>
      <c r="C142" s="11"/>
      <c r="D142" s="7" t="s">
        <v>23</v>
      </c>
      <c r="E142" s="62" t="s">
        <v>48</v>
      </c>
      <c r="F142" s="42">
        <v>30</v>
      </c>
      <c r="G142" s="64">
        <v>2.37</v>
      </c>
      <c r="H142" s="64">
        <v>0.3</v>
      </c>
      <c r="I142" s="65">
        <v>14.49</v>
      </c>
      <c r="J142" s="54">
        <v>46.8</v>
      </c>
      <c r="K142" s="43" t="s">
        <v>45</v>
      </c>
      <c r="L142" s="42">
        <v>2.2400000000000002</v>
      </c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52" t="s">
        <v>53</v>
      </c>
      <c r="F144" s="42">
        <v>20</v>
      </c>
      <c r="G144" s="54">
        <v>1.58</v>
      </c>
      <c r="H144" s="54">
        <v>0.2</v>
      </c>
      <c r="I144" s="54">
        <v>9.66</v>
      </c>
      <c r="J144" s="54">
        <v>46.8</v>
      </c>
      <c r="K144" s="43" t="s">
        <v>45</v>
      </c>
      <c r="L144" s="42">
        <v>2.2400000000000002</v>
      </c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25.880000000000003</v>
      </c>
      <c r="H146" s="19">
        <f t="shared" si="70"/>
        <v>21.7</v>
      </c>
      <c r="I146" s="19">
        <f t="shared" si="70"/>
        <v>110.41</v>
      </c>
      <c r="J146" s="19">
        <f t="shared" si="70"/>
        <v>704.59999999999991</v>
      </c>
      <c r="K146" s="25"/>
      <c r="L146" s="19">
        <f t="shared" ref="L146" si="71">SUM(L139:L145)</f>
        <v>92.219999999999985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27</v>
      </c>
      <c r="E148" s="41" t="s">
        <v>47</v>
      </c>
      <c r="F148" s="42">
        <v>250</v>
      </c>
      <c r="G148" s="42">
        <v>5.49</v>
      </c>
      <c r="H148" s="42">
        <v>4.2699999999999996</v>
      </c>
      <c r="I148" s="42">
        <v>16.54</v>
      </c>
      <c r="J148" s="42">
        <v>148.25</v>
      </c>
      <c r="K148" s="43">
        <v>102</v>
      </c>
      <c r="L148" s="42">
        <v>7.38</v>
      </c>
    </row>
    <row r="149" spans="1:12" ht="1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30</v>
      </c>
      <c r="E151" s="41" t="s">
        <v>46</v>
      </c>
      <c r="F151" s="42">
        <v>200</v>
      </c>
      <c r="G151" s="42">
        <v>7.0000000000000007E-2</v>
      </c>
      <c r="H151" s="42">
        <v>0.02</v>
      </c>
      <c r="I151" s="42">
        <v>15</v>
      </c>
      <c r="J151" s="42">
        <v>60</v>
      </c>
      <c r="K151" s="43">
        <v>376</v>
      </c>
      <c r="L151" s="42">
        <v>2.2000000000000002</v>
      </c>
    </row>
    <row r="152" spans="1:12" ht="1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 t="s">
        <v>48</v>
      </c>
      <c r="F154" s="42">
        <v>30</v>
      </c>
      <c r="G154" s="42">
        <v>1.58</v>
      </c>
      <c r="H154" s="42">
        <v>0.2</v>
      </c>
      <c r="I154" s="42">
        <v>9.66</v>
      </c>
      <c r="J154" s="42">
        <v>46.8</v>
      </c>
      <c r="K154" s="43" t="s">
        <v>45</v>
      </c>
      <c r="L154" s="42">
        <v>2.88</v>
      </c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480</v>
      </c>
      <c r="G156" s="19">
        <f t="shared" ref="G156:J156" si="72">SUM(G147:G155)</f>
        <v>7.1400000000000006</v>
      </c>
      <c r="H156" s="19">
        <f t="shared" si="72"/>
        <v>4.4899999999999993</v>
      </c>
      <c r="I156" s="19">
        <f t="shared" si="72"/>
        <v>41.2</v>
      </c>
      <c r="J156" s="19">
        <f t="shared" si="72"/>
        <v>255.05</v>
      </c>
      <c r="K156" s="25"/>
      <c r="L156" s="19">
        <f t="shared" ref="L156" si="73">SUM(L147:L155)</f>
        <v>12.46</v>
      </c>
    </row>
    <row r="157" spans="1:12" ht="15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1000</v>
      </c>
      <c r="G157" s="32">
        <f t="shared" ref="G157" si="74">G146+G156</f>
        <v>33.020000000000003</v>
      </c>
      <c r="H157" s="32">
        <f t="shared" ref="H157" si="75">H146+H156</f>
        <v>26.189999999999998</v>
      </c>
      <c r="I157" s="32">
        <f t="shared" ref="I157" si="76">I146+I156</f>
        <v>151.61000000000001</v>
      </c>
      <c r="J157" s="32">
        <f t="shared" ref="J157:L157" si="77">J146+J156</f>
        <v>959.64999999999986</v>
      </c>
      <c r="K157" s="32"/>
      <c r="L157" s="32">
        <f t="shared" si="77"/>
        <v>104.67999999999998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70" t="s">
        <v>71</v>
      </c>
      <c r="F158" s="39">
        <v>180</v>
      </c>
      <c r="G158" s="53">
        <v>13.8</v>
      </c>
      <c r="H158" s="53">
        <v>10.68</v>
      </c>
      <c r="I158" s="57">
        <v>79.05</v>
      </c>
      <c r="J158" s="39">
        <v>382</v>
      </c>
      <c r="K158" s="40">
        <v>223</v>
      </c>
      <c r="L158" s="53">
        <v>111.27</v>
      </c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52" t="s">
        <v>46</v>
      </c>
      <c r="F160" s="42">
        <v>200</v>
      </c>
      <c r="G160" s="54">
        <v>0.24</v>
      </c>
      <c r="H160" s="54">
        <v>0.14000000000000001</v>
      </c>
      <c r="I160" s="58">
        <v>27.84</v>
      </c>
      <c r="J160" s="42">
        <v>62</v>
      </c>
      <c r="K160" s="43">
        <v>376</v>
      </c>
      <c r="L160" s="42">
        <v>2.2000000000000002</v>
      </c>
    </row>
    <row r="161" spans="1:12" ht="15">
      <c r="A161" s="23"/>
      <c r="B161" s="15"/>
      <c r="C161" s="11"/>
      <c r="D161" s="7" t="s">
        <v>23</v>
      </c>
      <c r="E161" s="41"/>
      <c r="F161" s="42"/>
      <c r="G161" s="42"/>
      <c r="H161" s="42"/>
      <c r="I161" s="42"/>
      <c r="J161" s="42"/>
      <c r="K161" s="43"/>
      <c r="L161" s="42"/>
    </row>
    <row r="162" spans="1:12" ht="15.75" thickBot="1">
      <c r="A162" s="23"/>
      <c r="B162" s="15"/>
      <c r="C162" s="11"/>
      <c r="D162" s="7" t="s">
        <v>24</v>
      </c>
      <c r="E162" s="41" t="s">
        <v>43</v>
      </c>
      <c r="F162" s="42">
        <v>150</v>
      </c>
      <c r="G162" s="67">
        <v>7.0000000000000007E-2</v>
      </c>
      <c r="H162" s="67">
        <v>0.02</v>
      </c>
      <c r="I162" s="68">
        <v>15</v>
      </c>
      <c r="J162" s="42">
        <v>60</v>
      </c>
      <c r="K162" s="43" t="s">
        <v>45</v>
      </c>
      <c r="L162" s="69">
        <v>13.65</v>
      </c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14.110000000000001</v>
      </c>
      <c r="H165" s="19">
        <f t="shared" si="78"/>
        <v>10.84</v>
      </c>
      <c r="I165" s="19">
        <f t="shared" si="78"/>
        <v>121.89</v>
      </c>
      <c r="J165" s="19">
        <f t="shared" si="78"/>
        <v>504</v>
      </c>
      <c r="K165" s="25"/>
      <c r="L165" s="19">
        <f t="shared" ref="L165" si="79">SUM(L158:L164)</f>
        <v>127.12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7" t="s">
        <v>27</v>
      </c>
      <c r="E167" s="41" t="s">
        <v>59</v>
      </c>
      <c r="F167" s="42">
        <v>250</v>
      </c>
      <c r="G167" s="42">
        <v>3.85</v>
      </c>
      <c r="H167" s="42">
        <v>4.9000000000000004</v>
      </c>
      <c r="I167" s="42">
        <v>11.75</v>
      </c>
      <c r="J167" s="42">
        <v>98.4</v>
      </c>
      <c r="K167" s="43">
        <v>96</v>
      </c>
      <c r="L167" s="42">
        <v>10.72</v>
      </c>
    </row>
    <row r="168" spans="1:12" ht="1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30</v>
      </c>
      <c r="E170" s="41" t="s">
        <v>52</v>
      </c>
      <c r="F170" s="42">
        <v>200</v>
      </c>
      <c r="G170" s="42">
        <v>0.27</v>
      </c>
      <c r="H170" s="42">
        <v>0</v>
      </c>
      <c r="I170" s="42">
        <v>22.8</v>
      </c>
      <c r="J170" s="42">
        <v>127.27</v>
      </c>
      <c r="K170" s="43">
        <v>389</v>
      </c>
      <c r="L170" s="42">
        <v>16</v>
      </c>
    </row>
    <row r="171" spans="1:12" ht="1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 t="s">
        <v>48</v>
      </c>
      <c r="F173" s="42">
        <v>30</v>
      </c>
      <c r="G173" s="42">
        <v>1.58</v>
      </c>
      <c r="H173" s="42">
        <v>0.2</v>
      </c>
      <c r="I173" s="42">
        <v>9.66</v>
      </c>
      <c r="J173" s="42">
        <v>46.8</v>
      </c>
      <c r="K173" s="43" t="s">
        <v>45</v>
      </c>
      <c r="L173" s="42">
        <v>2.88</v>
      </c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480</v>
      </c>
      <c r="G175" s="19">
        <f t="shared" ref="G175:J175" si="80">SUM(G166:G174)</f>
        <v>5.7</v>
      </c>
      <c r="H175" s="19">
        <f t="shared" si="80"/>
        <v>5.1000000000000005</v>
      </c>
      <c r="I175" s="19">
        <f t="shared" si="80"/>
        <v>44.209999999999994</v>
      </c>
      <c r="J175" s="19">
        <f t="shared" si="80"/>
        <v>272.47000000000003</v>
      </c>
      <c r="K175" s="25"/>
      <c r="L175" s="19">
        <f t="shared" ref="L175" si="81">SUM(L166:L174)</f>
        <v>29.599999999999998</v>
      </c>
    </row>
    <row r="176" spans="1:12" ht="15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1010</v>
      </c>
      <c r="G176" s="32">
        <f t="shared" ref="G176" si="82">G165+G175</f>
        <v>19.810000000000002</v>
      </c>
      <c r="H176" s="32">
        <f t="shared" ref="H176" si="83">H165+H175</f>
        <v>15.940000000000001</v>
      </c>
      <c r="I176" s="32">
        <f t="shared" ref="I176" si="84">I165+I175</f>
        <v>166.1</v>
      </c>
      <c r="J176" s="32">
        <f t="shared" ref="J176:L176" si="85">J165+J175</f>
        <v>776.47</v>
      </c>
      <c r="K176" s="32"/>
      <c r="L176" s="32">
        <f t="shared" si="85"/>
        <v>156.72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0" t="s">
        <v>72</v>
      </c>
      <c r="F177" s="39">
        <v>240</v>
      </c>
      <c r="G177" s="53">
        <v>11.45</v>
      </c>
      <c r="H177" s="53">
        <v>20.59</v>
      </c>
      <c r="I177" s="57">
        <v>10.91</v>
      </c>
      <c r="J177" s="39">
        <v>386</v>
      </c>
      <c r="K177" s="40">
        <v>289</v>
      </c>
      <c r="L177" s="39">
        <v>67</v>
      </c>
    </row>
    <row r="178" spans="1:12" ht="15">
      <c r="A178" s="23"/>
      <c r="B178" s="15"/>
      <c r="C178" s="11"/>
      <c r="D178" s="6"/>
      <c r="E178" s="51" t="s">
        <v>73</v>
      </c>
      <c r="F178" s="42">
        <v>60</v>
      </c>
      <c r="G178" s="54">
        <v>0.66</v>
      </c>
      <c r="H178" s="54">
        <v>0.1</v>
      </c>
      <c r="I178" s="58">
        <v>2.39</v>
      </c>
      <c r="J178" s="42">
        <v>7</v>
      </c>
      <c r="K178" s="43">
        <v>71</v>
      </c>
      <c r="L178" s="42">
        <v>8.19</v>
      </c>
    </row>
    <row r="179" spans="1:12" ht="15">
      <c r="A179" s="23"/>
      <c r="B179" s="15"/>
      <c r="C179" s="11"/>
      <c r="D179" s="7" t="s">
        <v>22</v>
      </c>
      <c r="E179" s="62" t="s">
        <v>62</v>
      </c>
      <c r="F179" s="42">
        <v>200</v>
      </c>
      <c r="G179" s="64">
        <v>7.0000000000000007E-2</v>
      </c>
      <c r="H179" s="64">
        <v>0.02</v>
      </c>
      <c r="I179" s="65">
        <v>15</v>
      </c>
      <c r="J179" s="42">
        <v>60</v>
      </c>
      <c r="K179" s="43">
        <v>342</v>
      </c>
      <c r="L179" s="64">
        <v>7.85</v>
      </c>
    </row>
    <row r="180" spans="1:12" ht="15">
      <c r="A180" s="23"/>
      <c r="B180" s="15"/>
      <c r="C180" s="11"/>
      <c r="D180" s="7" t="s">
        <v>23</v>
      </c>
      <c r="E180" s="62" t="s">
        <v>48</v>
      </c>
      <c r="F180" s="42">
        <v>30</v>
      </c>
      <c r="G180" s="64">
        <v>2.37</v>
      </c>
      <c r="H180" s="64">
        <v>0.3</v>
      </c>
      <c r="I180" s="65">
        <v>14.49</v>
      </c>
      <c r="J180" s="54">
        <v>46.8</v>
      </c>
      <c r="K180" s="43" t="s">
        <v>45</v>
      </c>
      <c r="L180" s="42">
        <v>2.2400000000000002</v>
      </c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52" t="s">
        <v>53</v>
      </c>
      <c r="F182" s="42">
        <v>20</v>
      </c>
      <c r="G182" s="54">
        <v>1.58</v>
      </c>
      <c r="H182" s="54">
        <v>0.2</v>
      </c>
      <c r="I182" s="54">
        <v>9.66</v>
      </c>
      <c r="J182" s="54">
        <v>46.8</v>
      </c>
      <c r="K182" s="43" t="s">
        <v>45</v>
      </c>
      <c r="L182" s="42">
        <v>2.2400000000000002</v>
      </c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16.130000000000003</v>
      </c>
      <c r="H184" s="19">
        <f t="shared" si="86"/>
        <v>21.21</v>
      </c>
      <c r="I184" s="19">
        <f t="shared" si="86"/>
        <v>52.45</v>
      </c>
      <c r="J184" s="19">
        <f t="shared" si="86"/>
        <v>546.6</v>
      </c>
      <c r="K184" s="25"/>
      <c r="L184" s="19">
        <f t="shared" ref="L184" si="87">SUM(L177:L183)</f>
        <v>87.519999999999982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3"/>
      <c r="B186" s="15"/>
      <c r="C186" s="11"/>
      <c r="D186" s="7" t="s">
        <v>27</v>
      </c>
      <c r="E186" s="41" t="s">
        <v>57</v>
      </c>
      <c r="F186" s="42">
        <v>250</v>
      </c>
      <c r="G186" s="42">
        <v>1.8</v>
      </c>
      <c r="H186" s="42">
        <v>4.92</v>
      </c>
      <c r="I186" s="42">
        <v>10.93</v>
      </c>
      <c r="J186" s="42">
        <v>103.75</v>
      </c>
      <c r="K186" s="43">
        <v>82</v>
      </c>
      <c r="L186" s="42">
        <v>9.24</v>
      </c>
    </row>
    <row r="187" spans="1:12" ht="1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30</v>
      </c>
      <c r="E189" s="41" t="s">
        <v>46</v>
      </c>
      <c r="F189" s="42">
        <v>200</v>
      </c>
      <c r="G189" s="42">
        <v>7.0000000000000007E-2</v>
      </c>
      <c r="H189" s="42">
        <v>0.02</v>
      </c>
      <c r="I189" s="42">
        <v>15</v>
      </c>
      <c r="J189" s="42">
        <v>60</v>
      </c>
      <c r="K189" s="43">
        <v>376</v>
      </c>
      <c r="L189" s="42">
        <v>2.2000000000000002</v>
      </c>
    </row>
    <row r="190" spans="1:12" ht="1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 t="s">
        <v>48</v>
      </c>
      <c r="F192" s="42">
        <v>30</v>
      </c>
      <c r="G192" s="42">
        <v>1.58</v>
      </c>
      <c r="H192" s="42">
        <v>0.2</v>
      </c>
      <c r="I192" s="42">
        <v>9.66</v>
      </c>
      <c r="J192" s="42">
        <v>46.8</v>
      </c>
      <c r="K192" s="43" t="s">
        <v>45</v>
      </c>
      <c r="L192" s="42">
        <v>2.88</v>
      </c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480</v>
      </c>
      <c r="G194" s="19">
        <f t="shared" ref="G194:J194" si="88">SUM(G185:G193)</f>
        <v>3.45</v>
      </c>
      <c r="H194" s="19">
        <f t="shared" si="88"/>
        <v>5.14</v>
      </c>
      <c r="I194" s="19">
        <f t="shared" si="88"/>
        <v>35.590000000000003</v>
      </c>
      <c r="J194" s="19">
        <f t="shared" si="88"/>
        <v>210.55</v>
      </c>
      <c r="K194" s="25"/>
      <c r="L194" s="19">
        <f t="shared" ref="L194" si="89">SUM(L185:L193)</f>
        <v>14.32</v>
      </c>
    </row>
    <row r="195" spans="1:12" ht="15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1030</v>
      </c>
      <c r="G195" s="32">
        <f t="shared" ref="G195" si="90">G184+G194</f>
        <v>19.580000000000002</v>
      </c>
      <c r="H195" s="32">
        <f t="shared" ref="H195" si="91">H184+H194</f>
        <v>26.35</v>
      </c>
      <c r="I195" s="32">
        <f t="shared" ref="I195" si="92">I184+I194</f>
        <v>88.04</v>
      </c>
      <c r="J195" s="32">
        <f t="shared" ref="J195:L195" si="93">J184+J194</f>
        <v>757.15000000000009</v>
      </c>
      <c r="K195" s="32"/>
      <c r="L195" s="32">
        <f t="shared" si="93"/>
        <v>101.83999999999997</v>
      </c>
    </row>
    <row r="196" spans="1:1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1077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33.622</v>
      </c>
      <c r="H196" s="34">
        <f t="shared" si="94"/>
        <v>26.167000000000002</v>
      </c>
      <c r="I196" s="34">
        <f t="shared" si="94"/>
        <v>147.95499999999998</v>
      </c>
      <c r="J196" s="34">
        <f t="shared" si="94"/>
        <v>886.96800000000007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122.49299999999998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2023-10-30T09:00:37Z</cp:lastPrinted>
  <dcterms:created xsi:type="dcterms:W3CDTF">2022-05-16T14:23:56Z</dcterms:created>
  <dcterms:modified xsi:type="dcterms:W3CDTF">2024-01-23T10:24:44Z</dcterms:modified>
</cp:coreProperties>
</file>